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2" i="1"/>
  <c r="L43" i="1" s="1"/>
  <c r="L196" i="1" s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95" i="1"/>
  <c r="J195" i="1"/>
  <c r="H195" i="1"/>
  <c r="J176" i="1"/>
  <c r="I176" i="1"/>
  <c r="H176" i="1"/>
  <c r="G176" i="1"/>
  <c r="H157" i="1"/>
  <c r="J157" i="1"/>
  <c r="I157" i="1"/>
  <c r="G157" i="1"/>
  <c r="I138" i="1"/>
  <c r="G138" i="1"/>
  <c r="J138" i="1"/>
  <c r="H138" i="1"/>
  <c r="G119" i="1"/>
  <c r="J119" i="1"/>
  <c r="I119" i="1"/>
  <c r="H119" i="1"/>
  <c r="H100" i="1"/>
  <c r="J100" i="1"/>
  <c r="I100" i="1"/>
  <c r="G100" i="1"/>
  <c r="F100" i="1"/>
  <c r="J81" i="1"/>
  <c r="F81" i="1"/>
  <c r="I81" i="1"/>
  <c r="H81" i="1"/>
  <c r="G81" i="1"/>
  <c r="H62" i="1"/>
  <c r="J62" i="1"/>
  <c r="I62" i="1"/>
  <c r="F62" i="1"/>
  <c r="G62" i="1"/>
  <c r="G43" i="1"/>
  <c r="J43" i="1"/>
  <c r="I43" i="1"/>
  <c r="H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J196" i="1"/>
  <c r="H196" i="1"/>
  <c r="F196" i="1"/>
</calcChain>
</file>

<file path=xl/sharedStrings.xml><?xml version="1.0" encoding="utf-8"?>
<sst xmlns="http://schemas.openxmlformats.org/spreadsheetml/2006/main" count="302" uniqueCount="110">
  <si>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</si>
  <si>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</si>
  <si>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</si>
  <si>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</si>
  <si>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</si>
  <si>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</si>
  <si>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</si>
  <si>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</si>
  <si>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</si>
  <si>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</si>
  <si>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</si>
  <si>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</si>
  <si>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</si>
  <si>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</si>
  <si>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</si>
  <si>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</si>
  <si>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</si>
  <si>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</si>
  <si>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</si>
  <si>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</si>
  <si>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</si>
  <si>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</si>
  <si>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</si>
  <si>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</si>
  <si>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</si>
  <si>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</si>
  <si>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</si>
  <si>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</si>
  <si>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</si>
  <si>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</si>
  <si>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</si>
  <si>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</si>
  <si>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</si>
  <si>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</si>
  <si>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</si>
  <si>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</si>
  <si>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</si>
  <si>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</si>
  <si>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</si>
  <si>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Краевое государственное казенное общеобразовательное учреждение, реализующее адаптированные основные общеобразовательные программы «Школа № 1»</t>
  </si>
  <si>
    <t>Директор</t>
  </si>
  <si>
    <t>Подоплелова И.Г.</t>
  </si>
  <si>
    <t>Суп молочный, омлет</t>
  </si>
  <si>
    <t>164, 301</t>
  </si>
  <si>
    <t>Чай с лимоном</t>
  </si>
  <si>
    <t>Батон, масло сливочное</t>
  </si>
  <si>
    <t>Салат из капусты белокочанной</t>
  </si>
  <si>
    <t>Рассольник ленинградский с мясом курицы</t>
  </si>
  <si>
    <t>Мясо в кисло-сладком соусе</t>
  </si>
  <si>
    <t>Макаронные изделия отварные</t>
  </si>
  <si>
    <t>Компот из смеси сухофруктов</t>
  </si>
  <si>
    <t>Хлеб бел.</t>
  </si>
  <si>
    <t>Хлеб черн.</t>
  </si>
  <si>
    <t>Плов с отварным мясом</t>
  </si>
  <si>
    <t>Чай с шиповником</t>
  </si>
  <si>
    <t>Бутер чиз</t>
  </si>
  <si>
    <t>кон от</t>
  </si>
  <si>
    <t>Икра свекольная</t>
  </si>
  <si>
    <t>Суп из овощей</t>
  </si>
  <si>
    <t>Рыба тушеная в томате с овощами</t>
  </si>
  <si>
    <t>Картофельное пюре</t>
  </si>
  <si>
    <t>Кисель из свежих ягод</t>
  </si>
  <si>
    <t>Каша гречневая рассыпчатая</t>
  </si>
  <si>
    <t>Чай с сахаром</t>
  </si>
  <si>
    <t>Фрукты</t>
  </si>
  <si>
    <t>Салат из свежих помидор</t>
  </si>
  <si>
    <t>Суп картофельный с бобовыми</t>
  </si>
  <si>
    <t>Голубцы ленивые</t>
  </si>
  <si>
    <t>319, 250</t>
  </si>
  <si>
    <t>Батон</t>
  </si>
  <si>
    <t>Салат из свежих огурцов</t>
  </si>
  <si>
    <t>Борщ сибирский</t>
  </si>
  <si>
    <t>Птица запеченная</t>
  </si>
  <si>
    <t>Биточки по беларусски с рисом и овощами</t>
  </si>
  <si>
    <t>54-25, 237</t>
  </si>
  <si>
    <t>Курица (филе) тушеное в сметане с кашей гречневой рассыпчатой</t>
  </si>
  <si>
    <t>Каша молочная, пудинг из творога запеченый, соус молочный или джем</t>
  </si>
  <si>
    <t>467, 450/2003</t>
  </si>
  <si>
    <t>Салат из свежей капусты с кукурузой</t>
  </si>
  <si>
    <t>Суп лапша по домашнему с картофелем</t>
  </si>
  <si>
    <t>Оладьи из печени с соусом</t>
  </si>
  <si>
    <t>Компот из свежих плодов</t>
  </si>
  <si>
    <t>Каша молочная, фриттата с ветчиной и сыром</t>
  </si>
  <si>
    <t>Свекольник со сметаной</t>
  </si>
  <si>
    <t>Гуляш</t>
  </si>
  <si>
    <t>Курица тушеная в соусе с рисом отварным</t>
  </si>
  <si>
    <t>405, 414</t>
  </si>
  <si>
    <t>Батер бат, масло сливочное</t>
  </si>
  <si>
    <t>Салат из свеклы с соленым огурцом</t>
  </si>
  <si>
    <t>Щи из свежей капусты вегетарианский</t>
  </si>
  <si>
    <t>54-13</t>
  </si>
  <si>
    <t>Фишбол</t>
  </si>
  <si>
    <t>Суп молочный, пудинг из творога запеченый, соус молочный или джем</t>
  </si>
  <si>
    <t>164, 319</t>
  </si>
  <si>
    <t>Салат из капусты с огурцом</t>
  </si>
  <si>
    <t>Суп Кудрявый на бульоне</t>
  </si>
  <si>
    <t>Котлета по хлыновски</t>
  </si>
  <si>
    <t>Макароные изделия отварные</t>
  </si>
  <si>
    <t>Макаронные изделия с сыром, яйцо отварное</t>
  </si>
  <si>
    <t>295, 300</t>
  </si>
  <si>
    <t>Молоко заварное</t>
  </si>
  <si>
    <t>Салат из морской капусты</t>
  </si>
  <si>
    <t>144, 404</t>
  </si>
  <si>
    <t>Рис отварной</t>
  </si>
  <si>
    <t>Тефтели Ёжики с кашей гречневой</t>
  </si>
  <si>
    <t>390, 237</t>
  </si>
  <si>
    <t>Овощи свежие в нарезку</t>
  </si>
  <si>
    <t>Огурец соленый нарезка</t>
  </si>
  <si>
    <t>Суп картофельный с рыбными консервами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</si>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</sst>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300</v>
      </c>
      <c r="G6" s="40">
        <v>14</v>
      </c>
      <c r="H6" s="40">
        <v>18</v>
      </c>
      <c r="I6" s="40">
        <v>19</v>
      </c>
      <c r="J6" s="40">
        <v>295</v>
      </c>
      <c r="K6" s="41" t="s">
        <v>43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>
        <v>494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43">
        <v>65</v>
      </c>
      <c r="G9" s="43">
        <v>4</v>
      </c>
      <c r="H9" s="43">
        <v>13</v>
      </c>
      <c r="I9" s="43">
        <v>26</v>
      </c>
      <c r="J9" s="43">
        <v>243</v>
      </c>
      <c r="K9" s="44">
        <v>111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18</v>
      </c>
      <c r="H13" s="19">
        <f t="shared" si="0"/>
        <v>31</v>
      </c>
      <c r="I13" s="19">
        <f t="shared" si="0"/>
        <v>60</v>
      </c>
      <c r="J13" s="19">
        <f t="shared" si="0"/>
        <v>598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2</v>
      </c>
      <c r="H14" s="43">
        <v>8</v>
      </c>
      <c r="I14" s="43">
        <v>7</v>
      </c>
      <c r="J14" s="43">
        <v>109</v>
      </c>
      <c r="K14" s="44">
        <v>1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212</v>
      </c>
      <c r="G15" s="43">
        <v>5</v>
      </c>
      <c r="H15" s="43">
        <v>7</v>
      </c>
      <c r="I15" s="43">
        <v>16</v>
      </c>
      <c r="J15" s="43">
        <v>152</v>
      </c>
      <c r="K15" s="44">
        <v>134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24</v>
      </c>
      <c r="H16" s="43">
        <v>25</v>
      </c>
      <c r="I16" s="43">
        <v>15</v>
      </c>
      <c r="J16" s="43">
        <v>379</v>
      </c>
      <c r="K16" s="44">
        <v>362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6</v>
      </c>
      <c r="H17" s="43">
        <v>1</v>
      </c>
      <c r="I17" s="43">
        <v>29</v>
      </c>
      <c r="J17" s="43">
        <v>145</v>
      </c>
      <c r="K17" s="44">
        <v>291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</v>
      </c>
      <c r="I18" s="43">
        <v>27</v>
      </c>
      <c r="J18" s="43">
        <v>110</v>
      </c>
      <c r="K18" s="44">
        <v>508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51</v>
      </c>
      <c r="F19" s="43">
        <v>50</v>
      </c>
      <c r="G19" s="43">
        <v>4</v>
      </c>
      <c r="H19" s="43">
        <v>0</v>
      </c>
      <c r="I19" s="43">
        <v>25</v>
      </c>
      <c r="J19" s="43">
        <v>118</v>
      </c>
      <c r="K19" s="44">
        <v>108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52</v>
      </c>
      <c r="F20" s="43">
        <v>50</v>
      </c>
      <c r="G20" s="43">
        <v>3</v>
      </c>
      <c r="H20" s="43">
        <v>1</v>
      </c>
      <c r="I20" s="43">
        <v>17</v>
      </c>
      <c r="J20" s="43">
        <v>87</v>
      </c>
      <c r="K20" s="44">
        <v>109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842</v>
      </c>
      <c r="G23" s="19">
        <f t="shared" ref="G23:J23" si="2">SUM(G14:G22)</f>
        <v>45</v>
      </c>
      <c r="H23" s="19">
        <f t="shared" si="2"/>
        <v>42</v>
      </c>
      <c r="I23" s="19">
        <f t="shared" si="2"/>
        <v>136</v>
      </c>
      <c r="J23" s="19">
        <f t="shared" si="2"/>
        <v>1100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1407</v>
      </c>
      <c r="G24" s="32">
        <f t="shared" ref="G24:J24" si="4">G13+G23</f>
        <v>63</v>
      </c>
      <c r="H24" s="32">
        <f t="shared" si="4"/>
        <v>73</v>
      </c>
      <c r="I24" s="32">
        <f t="shared" si="4"/>
        <v>196</v>
      </c>
      <c r="J24" s="32">
        <f t="shared" si="4"/>
        <v>1698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250</v>
      </c>
      <c r="G25" s="40">
        <v>17</v>
      </c>
      <c r="H25" s="40">
        <v>16</v>
      </c>
      <c r="I25" s="40">
        <v>43</v>
      </c>
      <c r="J25" s="40">
        <v>387</v>
      </c>
      <c r="K25" s="41">
        <v>370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</v>
      </c>
      <c r="H27" s="43">
        <v>0</v>
      </c>
      <c r="I27" s="43">
        <v>16</v>
      </c>
      <c r="J27" s="43">
        <v>63</v>
      </c>
      <c r="K27" s="44">
        <v>493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55</v>
      </c>
      <c r="F28" s="43">
        <v>65</v>
      </c>
      <c r="G28" s="43">
        <v>8</v>
      </c>
      <c r="H28" s="43">
        <v>5</v>
      </c>
      <c r="I28" s="43">
        <v>26</v>
      </c>
      <c r="J28" s="43">
        <v>182</v>
      </c>
      <c r="K28" s="44" t="s">
        <v>56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25</v>
      </c>
      <c r="H32" s="19">
        <f t="shared" ref="H32" si="7">SUM(H25:H31)</f>
        <v>21</v>
      </c>
      <c r="I32" s="19">
        <f t="shared" ref="I32" si="8">SUM(I25:I31)</f>
        <v>85</v>
      </c>
      <c r="J32" s="19">
        <f t="shared" ref="J32:L32" si="9">SUM(J25:J31)</f>
        <v>632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80</v>
      </c>
      <c r="G33" s="43">
        <v>2</v>
      </c>
      <c r="H33" s="43">
        <v>7</v>
      </c>
      <c r="I33" s="43">
        <v>10</v>
      </c>
      <c r="J33" s="43">
        <v>92</v>
      </c>
      <c r="K33" s="44">
        <v>119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2</v>
      </c>
      <c r="H34" s="43">
        <v>5</v>
      </c>
      <c r="I34" s="43">
        <v>9</v>
      </c>
      <c r="J34" s="43">
        <v>95</v>
      </c>
      <c r="K34" s="44">
        <v>99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59</v>
      </c>
      <c r="F35" s="43">
        <v>140</v>
      </c>
      <c r="G35" s="43">
        <v>13</v>
      </c>
      <c r="H35" s="43">
        <v>7</v>
      </c>
      <c r="I35" s="43">
        <v>6</v>
      </c>
      <c r="J35" s="43">
        <v>143</v>
      </c>
      <c r="K35" s="44">
        <v>343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3</v>
      </c>
      <c r="H36" s="43">
        <v>7</v>
      </c>
      <c r="I36" s="43">
        <v>16</v>
      </c>
      <c r="J36" s="43">
        <v>138</v>
      </c>
      <c r="K36" s="44">
        <v>429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</v>
      </c>
      <c r="H37" s="43">
        <v>0</v>
      </c>
      <c r="I37" s="43">
        <v>22</v>
      </c>
      <c r="J37" s="43">
        <v>87</v>
      </c>
      <c r="K37" s="44">
        <v>505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51</v>
      </c>
      <c r="F38" s="43">
        <v>50</v>
      </c>
      <c r="G38" s="43">
        <v>4</v>
      </c>
      <c r="H38" s="43">
        <v>0</v>
      </c>
      <c r="I38" s="43">
        <v>25</v>
      </c>
      <c r="J38" s="43">
        <v>118</v>
      </c>
      <c r="K38" s="44">
        <v>108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52</v>
      </c>
      <c r="F39" s="43">
        <v>50</v>
      </c>
      <c r="G39" s="43">
        <v>3</v>
      </c>
      <c r="H39" s="43">
        <v>1</v>
      </c>
      <c r="I39" s="43">
        <v>17</v>
      </c>
      <c r="J39" s="43">
        <v>87</v>
      </c>
      <c r="K39" s="44">
        <v>109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 t="shared" ref="G42" si="10">SUM(G33:G41)</f>
        <v>27</v>
      </c>
      <c r="H42" s="19">
        <f t="shared" ref="H42" si="11">SUM(H33:H41)</f>
        <v>27</v>
      </c>
      <c r="I42" s="19">
        <f t="shared" ref="I42" si="12">SUM(I33:I41)</f>
        <v>105</v>
      </c>
      <c r="J42" s="19">
        <f t="shared" ref="J42:L42" si="13">SUM(J33:J41)</f>
        <v>760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1435</v>
      </c>
      <c r="G43" s="32">
        <f t="shared" ref="G43" si="14">G32+G42</f>
        <v>52</v>
      </c>
      <c r="H43" s="32">
        <f t="shared" ref="H43" si="15">H32+H42</f>
        <v>48</v>
      </c>
      <c r="I43" s="32">
        <f t="shared" ref="I43" si="16">I32+I42</f>
        <v>190</v>
      </c>
      <c r="J43" s="32">
        <f t="shared" ref="J43:L43" si="17">J32+J42</f>
        <v>1392</v>
      </c>
      <c r="K43" s="32"/>
      <c r="L43" s="32">
        <f t="shared" si="17"/>
        <v>0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250</v>
      </c>
      <c r="G44" s="40">
        <v>23</v>
      </c>
      <c r="H44" s="40">
        <v>14</v>
      </c>
      <c r="I44" s="40">
        <v>41</v>
      </c>
      <c r="J44" s="40">
        <v>392</v>
      </c>
      <c r="K44" s="41" t="s">
        <v>74</v>
      </c>
      <c r="L44" s="40"/>
    </row>
    <row r="45" spans="1:12" ht="14.4" x14ac:dyDescent="0.3">
      <c r="A45" s="23"/>
      <c r="B45" s="15"/>
      <c r="C45" s="11"/>
      <c r="D45" s="6"/>
      <c r="E45" s="42"/>
      <c r="F45" s="43">
        <v>150</v>
      </c>
      <c r="G45" s="43"/>
      <c r="H45" s="43"/>
      <c r="I45" s="43"/>
      <c r="J45" s="43"/>
      <c r="K45" s="44">
        <v>237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493</v>
      </c>
      <c r="L46" s="43"/>
    </row>
    <row r="47" spans="1:12" ht="14.4" x14ac:dyDescent="0.3">
      <c r="A47" s="23"/>
      <c r="B47" s="15"/>
      <c r="C47" s="11"/>
      <c r="D47" s="7" t="s">
        <v>31</v>
      </c>
      <c r="E47" s="42" t="s">
        <v>51</v>
      </c>
      <c r="F47" s="43">
        <v>50</v>
      </c>
      <c r="G47" s="43">
        <v>4</v>
      </c>
      <c r="H47" s="43">
        <v>0</v>
      </c>
      <c r="I47" s="43">
        <v>25</v>
      </c>
      <c r="J47" s="43">
        <v>118</v>
      </c>
      <c r="K47" s="44">
        <v>108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64</v>
      </c>
      <c r="F48" s="43">
        <v>100</v>
      </c>
      <c r="G48" s="43">
        <v>0</v>
      </c>
      <c r="H48" s="43">
        <v>0</v>
      </c>
      <c r="I48" s="43">
        <v>0</v>
      </c>
      <c r="J48" s="43">
        <v>51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750</v>
      </c>
      <c r="G51" s="19">
        <f t="shared" ref="G51" si="18">SUM(G44:G50)</f>
        <v>27</v>
      </c>
      <c r="H51" s="19">
        <f t="shared" ref="H51" si="19">SUM(H44:H50)</f>
        <v>14</v>
      </c>
      <c r="I51" s="19">
        <f t="shared" ref="I51" si="20">SUM(I44:I50)</f>
        <v>81</v>
      </c>
      <c r="J51" s="19">
        <f t="shared" ref="J51:L51" si="21">SUM(J44:J50)</f>
        <v>621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80</v>
      </c>
      <c r="G52" s="43">
        <v>1</v>
      </c>
      <c r="H52" s="43">
        <v>8</v>
      </c>
      <c r="I52" s="43">
        <v>3</v>
      </c>
      <c r="J52" s="43">
        <v>87</v>
      </c>
      <c r="K52" s="44">
        <v>22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66</v>
      </c>
      <c r="F53" s="43">
        <v>250</v>
      </c>
      <c r="G53" s="43">
        <v>2</v>
      </c>
      <c r="H53" s="43">
        <v>4</v>
      </c>
      <c r="I53" s="43">
        <v>15</v>
      </c>
      <c r="J53" s="43">
        <v>118</v>
      </c>
      <c r="K53" s="44">
        <v>144</v>
      </c>
      <c r="L53" s="43"/>
    </row>
    <row r="54" spans="1:12" ht="14.4" x14ac:dyDescent="0.3">
      <c r="A54" s="23"/>
      <c r="B54" s="15"/>
      <c r="C54" s="11"/>
      <c r="D54" s="7" t="s">
        <v>21</v>
      </c>
      <c r="E54" s="42" t="s">
        <v>67</v>
      </c>
      <c r="F54" s="43">
        <v>200</v>
      </c>
      <c r="G54" s="43">
        <v>17</v>
      </c>
      <c r="H54" s="43">
        <v>16</v>
      </c>
      <c r="I54" s="43">
        <v>13</v>
      </c>
      <c r="J54" s="43">
        <v>261</v>
      </c>
      <c r="K54" s="44">
        <v>288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50</v>
      </c>
      <c r="F56" s="43">
        <v>200</v>
      </c>
      <c r="G56" s="43">
        <v>1</v>
      </c>
      <c r="H56" s="43">
        <v>0</v>
      </c>
      <c r="I56" s="43">
        <v>27</v>
      </c>
      <c r="J56" s="43">
        <v>110</v>
      </c>
      <c r="K56" s="44">
        <v>508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51</v>
      </c>
      <c r="F57" s="43">
        <v>50</v>
      </c>
      <c r="G57" s="43">
        <v>4</v>
      </c>
      <c r="H57" s="43">
        <v>0</v>
      </c>
      <c r="I57" s="43">
        <v>25</v>
      </c>
      <c r="J57" s="43">
        <v>118</v>
      </c>
      <c r="K57" s="44">
        <v>108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52</v>
      </c>
      <c r="F58" s="43">
        <v>50</v>
      </c>
      <c r="G58" s="43">
        <v>3</v>
      </c>
      <c r="H58" s="43">
        <v>1</v>
      </c>
      <c r="I58" s="43">
        <v>17</v>
      </c>
      <c r="J58" s="43">
        <v>87</v>
      </c>
      <c r="K58" s="44">
        <v>109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28</v>
      </c>
      <c r="H61" s="19">
        <f t="shared" ref="H61" si="23">SUM(H52:H60)</f>
        <v>29</v>
      </c>
      <c r="I61" s="19">
        <f t="shared" ref="I61" si="24">SUM(I52:I60)</f>
        <v>100</v>
      </c>
      <c r="J61" s="19">
        <f t="shared" ref="J61:L61" si="25">SUM(J52:J60)</f>
        <v>781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1580</v>
      </c>
      <c r="G62" s="32">
        <f t="shared" ref="G62" si="26">G51+G61</f>
        <v>55</v>
      </c>
      <c r="H62" s="32">
        <f t="shared" ref="H62" si="27">H51+H61</f>
        <v>43</v>
      </c>
      <c r="I62" s="32">
        <f t="shared" ref="I62" si="28">I51+I61</f>
        <v>181</v>
      </c>
      <c r="J62" s="32">
        <f t="shared" ref="J62:L62" si="29">J51+J61</f>
        <v>1402</v>
      </c>
      <c r="K62" s="32"/>
      <c r="L62" s="32">
        <f t="shared" si="29"/>
        <v>0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300</v>
      </c>
      <c r="G63" s="40">
        <v>20</v>
      </c>
      <c r="H63" s="40">
        <v>22</v>
      </c>
      <c r="I63" s="40">
        <v>48</v>
      </c>
      <c r="J63" s="40">
        <v>418</v>
      </c>
      <c r="K63" s="41" t="s">
        <v>68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>
        <v>494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69</v>
      </c>
      <c r="F66" s="43">
        <v>50</v>
      </c>
      <c r="G66" s="43">
        <v>4</v>
      </c>
      <c r="H66" s="43">
        <v>2</v>
      </c>
      <c r="I66" s="43">
        <v>26</v>
      </c>
      <c r="J66" s="43">
        <v>101</v>
      </c>
      <c r="K66" s="44">
        <v>111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24</v>
      </c>
      <c r="H70" s="19">
        <f t="shared" ref="H70" si="31">SUM(H63:H69)</f>
        <v>24</v>
      </c>
      <c r="I70" s="19">
        <f t="shared" ref="I70" si="32">SUM(I63:I69)</f>
        <v>89</v>
      </c>
      <c r="J70" s="19">
        <f t="shared" ref="J70:L70" si="33">SUM(J63:J69)</f>
        <v>579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80</v>
      </c>
      <c r="G71" s="43">
        <v>1</v>
      </c>
      <c r="H71" s="43">
        <v>8</v>
      </c>
      <c r="I71" s="43">
        <v>2</v>
      </c>
      <c r="J71" s="43">
        <v>82</v>
      </c>
      <c r="K71" s="44">
        <v>17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71</v>
      </c>
      <c r="F72" s="43">
        <v>250</v>
      </c>
      <c r="G72" s="43">
        <v>4</v>
      </c>
      <c r="H72" s="43">
        <v>5</v>
      </c>
      <c r="I72" s="43">
        <v>14</v>
      </c>
      <c r="J72" s="43">
        <v>116</v>
      </c>
      <c r="K72" s="44">
        <v>129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72</v>
      </c>
      <c r="F73" s="43">
        <v>100</v>
      </c>
      <c r="G73" s="43">
        <v>22</v>
      </c>
      <c r="H73" s="43">
        <v>26</v>
      </c>
      <c r="I73" s="43">
        <v>0</v>
      </c>
      <c r="J73" s="43">
        <v>309</v>
      </c>
      <c r="K73" s="44">
        <v>293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49</v>
      </c>
      <c r="F74" s="43">
        <v>150</v>
      </c>
      <c r="G74" s="43">
        <v>6</v>
      </c>
      <c r="H74" s="43">
        <v>1</v>
      </c>
      <c r="I74" s="43">
        <v>29</v>
      </c>
      <c r="J74" s="43">
        <v>145</v>
      </c>
      <c r="K74" s="44">
        <v>291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0</v>
      </c>
      <c r="H75" s="43">
        <v>0</v>
      </c>
      <c r="I75" s="43">
        <v>22</v>
      </c>
      <c r="J75" s="43">
        <v>87</v>
      </c>
      <c r="K75" s="44">
        <v>505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51</v>
      </c>
      <c r="F76" s="43">
        <v>50</v>
      </c>
      <c r="G76" s="43">
        <v>4</v>
      </c>
      <c r="H76" s="43">
        <v>0</v>
      </c>
      <c r="I76" s="43">
        <v>25</v>
      </c>
      <c r="J76" s="43">
        <v>118</v>
      </c>
      <c r="K76" s="44">
        <v>108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52</v>
      </c>
      <c r="F77" s="43">
        <v>50</v>
      </c>
      <c r="G77" s="43">
        <v>3</v>
      </c>
      <c r="H77" s="43">
        <v>1</v>
      </c>
      <c r="I77" s="43">
        <v>17</v>
      </c>
      <c r="J77" s="43">
        <v>87</v>
      </c>
      <c r="K77" s="44">
        <v>109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40</v>
      </c>
      <c r="H80" s="19">
        <f t="shared" ref="H80" si="35">SUM(H71:H79)</f>
        <v>41</v>
      </c>
      <c r="I80" s="19">
        <f t="shared" ref="I80" si="36">SUM(I71:I79)</f>
        <v>109</v>
      </c>
      <c r="J80" s="19">
        <f t="shared" ref="J80:L80" si="37">SUM(J71:J79)</f>
        <v>944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1430</v>
      </c>
      <c r="G81" s="32">
        <f t="shared" ref="G81" si="38">G70+G80</f>
        <v>64</v>
      </c>
      <c r="H81" s="32">
        <f t="shared" ref="H81" si="39">H70+H80</f>
        <v>65</v>
      </c>
      <c r="I81" s="32">
        <f t="shared" ref="I81" si="40">I70+I80</f>
        <v>198</v>
      </c>
      <c r="J81" s="32">
        <f t="shared" ref="J81:L81" si="41">J70+J80</f>
        <v>1523</v>
      </c>
      <c r="K81" s="32"/>
      <c r="L81" s="32">
        <f t="shared" si="41"/>
        <v>0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290</v>
      </c>
      <c r="G82" s="40">
        <v>17</v>
      </c>
      <c r="H82" s="40">
        <v>28</v>
      </c>
      <c r="I82" s="40">
        <v>34</v>
      </c>
      <c r="J82" s="40">
        <v>508</v>
      </c>
      <c r="K82" s="41" t="s">
        <v>77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</v>
      </c>
      <c r="H84" s="43">
        <v>0</v>
      </c>
      <c r="I84" s="43">
        <v>16</v>
      </c>
      <c r="J84" s="43">
        <v>63</v>
      </c>
      <c r="K84" s="44">
        <v>493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51</v>
      </c>
      <c r="F85" s="43">
        <v>50</v>
      </c>
      <c r="G85" s="43">
        <v>4</v>
      </c>
      <c r="H85" s="43">
        <v>0</v>
      </c>
      <c r="I85" s="43">
        <v>25</v>
      </c>
      <c r="J85" s="43">
        <v>118</v>
      </c>
      <c r="K85" s="44">
        <v>108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64</v>
      </c>
      <c r="F86" s="43">
        <v>100</v>
      </c>
      <c r="G86" s="43">
        <v>0</v>
      </c>
      <c r="H86" s="43">
        <v>0</v>
      </c>
      <c r="I86" s="43">
        <v>0</v>
      </c>
      <c r="J86" s="43">
        <v>51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21</v>
      </c>
      <c r="H89" s="19">
        <f t="shared" ref="H89" si="43">SUM(H82:H88)</f>
        <v>28</v>
      </c>
      <c r="I89" s="19">
        <f t="shared" ref="I89" si="44">SUM(I82:I88)</f>
        <v>75</v>
      </c>
      <c r="J89" s="19">
        <f t="shared" ref="J89:L89" si="45">SUM(J82:J88)</f>
        <v>740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80</v>
      </c>
      <c r="G90" s="43">
        <v>1</v>
      </c>
      <c r="H90" s="43">
        <v>8</v>
      </c>
      <c r="I90" s="43">
        <v>5</v>
      </c>
      <c r="J90" s="43">
        <v>96</v>
      </c>
      <c r="K90" s="44">
        <v>3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79</v>
      </c>
      <c r="F91" s="43">
        <v>250</v>
      </c>
      <c r="G91" s="43">
        <v>6</v>
      </c>
      <c r="H91" s="43">
        <v>4</v>
      </c>
      <c r="I91" s="43">
        <v>18</v>
      </c>
      <c r="J91" s="43">
        <v>139</v>
      </c>
      <c r="K91" s="44">
        <v>62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80</v>
      </c>
      <c r="F92" s="43">
        <v>120</v>
      </c>
      <c r="G92" s="43">
        <v>16</v>
      </c>
      <c r="H92" s="43">
        <v>12</v>
      </c>
      <c r="I92" s="43">
        <v>13</v>
      </c>
      <c r="J92" s="43">
        <v>221</v>
      </c>
      <c r="K92" s="44">
        <v>399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60</v>
      </c>
      <c r="F93" s="43">
        <v>150</v>
      </c>
      <c r="G93" s="43">
        <v>3</v>
      </c>
      <c r="H93" s="43">
        <v>7</v>
      </c>
      <c r="I93" s="43">
        <v>16</v>
      </c>
      <c r="J93" s="43">
        <v>138</v>
      </c>
      <c r="K93" s="44">
        <v>429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1</v>
      </c>
      <c r="H94" s="43">
        <v>0</v>
      </c>
      <c r="I94" s="43">
        <v>23</v>
      </c>
      <c r="J94" s="43">
        <v>96</v>
      </c>
      <c r="K94" s="44">
        <v>507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51</v>
      </c>
      <c r="F95" s="43">
        <v>50</v>
      </c>
      <c r="G95" s="43">
        <v>4</v>
      </c>
      <c r="H95" s="43">
        <v>0</v>
      </c>
      <c r="I95" s="43">
        <v>25</v>
      </c>
      <c r="J95" s="43">
        <v>118</v>
      </c>
      <c r="K95" s="44">
        <v>108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52</v>
      </c>
      <c r="F96" s="43">
        <v>50</v>
      </c>
      <c r="G96" s="43">
        <v>3</v>
      </c>
      <c r="H96" s="43">
        <v>1</v>
      </c>
      <c r="I96" s="43">
        <v>17</v>
      </c>
      <c r="J96" s="43">
        <v>87</v>
      </c>
      <c r="K96" s="44">
        <v>109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900</v>
      </c>
      <c r="G99" s="19">
        <f t="shared" ref="G99" si="46">SUM(G90:G98)</f>
        <v>34</v>
      </c>
      <c r="H99" s="19">
        <f t="shared" ref="H99" si="47">SUM(H90:H98)</f>
        <v>32</v>
      </c>
      <c r="I99" s="19">
        <f t="shared" ref="I99" si="48">SUM(I90:I98)</f>
        <v>117</v>
      </c>
      <c r="J99" s="19">
        <f t="shared" ref="J99:L99" si="49">SUM(J90:J98)</f>
        <v>895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1540</v>
      </c>
      <c r="G100" s="32">
        <f t="shared" ref="G100" si="50">G89+G99</f>
        <v>55</v>
      </c>
      <c r="H100" s="32">
        <f t="shared" ref="H100" si="51">H89+H99</f>
        <v>60</v>
      </c>
      <c r="I100" s="32">
        <f t="shared" ref="I100" si="52">I89+I99</f>
        <v>192</v>
      </c>
      <c r="J100" s="32">
        <f t="shared" ref="J100:L100" si="53">J89+J99</f>
        <v>1635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270</v>
      </c>
      <c r="G101" s="40">
        <v>19</v>
      </c>
      <c r="H101" s="40">
        <v>18</v>
      </c>
      <c r="I101" s="40">
        <v>29</v>
      </c>
      <c r="J101" s="40">
        <v>375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</v>
      </c>
      <c r="H103" s="43">
        <v>0</v>
      </c>
      <c r="I103" s="43">
        <v>15</v>
      </c>
      <c r="J103" s="43">
        <v>60</v>
      </c>
      <c r="K103" s="44">
        <v>494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51</v>
      </c>
      <c r="F104" s="43">
        <v>50</v>
      </c>
      <c r="G104" s="43">
        <v>4</v>
      </c>
      <c r="H104" s="43">
        <v>0</v>
      </c>
      <c r="I104" s="43">
        <v>25</v>
      </c>
      <c r="J104" s="43">
        <v>118</v>
      </c>
      <c r="K104" s="44">
        <v>108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23</v>
      </c>
      <c r="H108" s="19">
        <f t="shared" si="54"/>
        <v>18</v>
      </c>
      <c r="I108" s="19">
        <f t="shared" si="54"/>
        <v>69</v>
      </c>
      <c r="J108" s="19">
        <f t="shared" si="54"/>
        <v>553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80</v>
      </c>
      <c r="G109" s="43">
        <v>2</v>
      </c>
      <c r="H109" s="43">
        <v>8</v>
      </c>
      <c r="I109" s="43">
        <v>7</v>
      </c>
      <c r="J109" s="43">
        <v>109</v>
      </c>
      <c r="K109" s="44">
        <v>1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83</v>
      </c>
      <c r="F110" s="43">
        <v>250</v>
      </c>
      <c r="G110" s="43">
        <v>2</v>
      </c>
      <c r="H110" s="43">
        <v>4</v>
      </c>
      <c r="I110" s="43">
        <v>17</v>
      </c>
      <c r="J110" s="43">
        <v>132</v>
      </c>
      <c r="K110" s="44">
        <v>131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84</v>
      </c>
      <c r="F111" s="43">
        <v>100</v>
      </c>
      <c r="G111" s="43">
        <v>17</v>
      </c>
      <c r="H111" s="43">
        <v>18</v>
      </c>
      <c r="I111" s="43">
        <v>4</v>
      </c>
      <c r="J111" s="43">
        <v>247</v>
      </c>
      <c r="K111" s="44">
        <v>367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9</v>
      </c>
      <c r="H112" s="43">
        <v>8</v>
      </c>
      <c r="I112" s="43">
        <v>37</v>
      </c>
      <c r="J112" s="43">
        <v>253</v>
      </c>
      <c r="K112" s="44">
        <v>237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1</v>
      </c>
      <c r="H113" s="43">
        <v>0</v>
      </c>
      <c r="I113" s="43">
        <v>27</v>
      </c>
      <c r="J113" s="43">
        <v>110</v>
      </c>
      <c r="K113" s="44">
        <v>508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51</v>
      </c>
      <c r="F114" s="43">
        <v>50</v>
      </c>
      <c r="G114" s="43">
        <v>4</v>
      </c>
      <c r="H114" s="43">
        <v>0</v>
      </c>
      <c r="I114" s="43">
        <v>25</v>
      </c>
      <c r="J114" s="43">
        <v>118</v>
      </c>
      <c r="K114" s="44">
        <v>108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52</v>
      </c>
      <c r="F115" s="43">
        <v>50</v>
      </c>
      <c r="G115" s="43">
        <v>3</v>
      </c>
      <c r="H115" s="43">
        <v>1</v>
      </c>
      <c r="I115" s="43">
        <v>17</v>
      </c>
      <c r="J115" s="43">
        <v>87</v>
      </c>
      <c r="K115" s="44">
        <v>109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880</v>
      </c>
      <c r="G118" s="19">
        <f t="shared" ref="G118:J118" si="56">SUM(G109:G117)</f>
        <v>38</v>
      </c>
      <c r="H118" s="19">
        <f t="shared" si="56"/>
        <v>39</v>
      </c>
      <c r="I118" s="19">
        <f t="shared" si="56"/>
        <v>134</v>
      </c>
      <c r="J118" s="19">
        <f t="shared" si="56"/>
        <v>1056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1400</v>
      </c>
      <c r="G119" s="32">
        <f t="shared" ref="G119" si="58">G108+G118</f>
        <v>61</v>
      </c>
      <c r="H119" s="32">
        <f t="shared" ref="H119" si="59">H108+H118</f>
        <v>57</v>
      </c>
      <c r="I119" s="32">
        <f t="shared" ref="I119" si="60">I108+I118</f>
        <v>203</v>
      </c>
      <c r="J119" s="32">
        <f t="shared" ref="J119:L119" si="61">J108+J118</f>
        <v>1609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250</v>
      </c>
      <c r="G120" s="40">
        <v>15</v>
      </c>
      <c r="H120" s="40">
        <v>17</v>
      </c>
      <c r="I120" s="40">
        <v>37</v>
      </c>
      <c r="J120" s="40">
        <v>397</v>
      </c>
      <c r="K120" s="41" t="s">
        <v>86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0</v>
      </c>
      <c r="H122" s="43">
        <v>0</v>
      </c>
      <c r="I122" s="43">
        <v>16</v>
      </c>
      <c r="J122" s="43">
        <v>63</v>
      </c>
      <c r="K122" s="44">
        <v>493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87</v>
      </c>
      <c r="F123" s="43">
        <v>65</v>
      </c>
      <c r="G123" s="43">
        <v>4</v>
      </c>
      <c r="H123" s="43">
        <v>13</v>
      </c>
      <c r="I123" s="43">
        <v>26</v>
      </c>
      <c r="J123" s="43">
        <v>243</v>
      </c>
      <c r="K123" s="44" t="s">
        <v>56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19</v>
      </c>
      <c r="H127" s="19">
        <f t="shared" si="62"/>
        <v>30</v>
      </c>
      <c r="I127" s="19">
        <f t="shared" si="62"/>
        <v>79</v>
      </c>
      <c r="J127" s="19">
        <f t="shared" si="62"/>
        <v>703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80</v>
      </c>
      <c r="G128" s="43">
        <v>1</v>
      </c>
      <c r="H128" s="43">
        <v>8</v>
      </c>
      <c r="I128" s="43">
        <v>5</v>
      </c>
      <c r="J128" s="43">
        <v>99</v>
      </c>
      <c r="K128" s="44">
        <v>53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89</v>
      </c>
      <c r="F129" s="43">
        <v>250</v>
      </c>
      <c r="G129" s="43">
        <v>2</v>
      </c>
      <c r="H129" s="43">
        <v>4</v>
      </c>
      <c r="I129" s="43">
        <v>7</v>
      </c>
      <c r="J129" s="43">
        <v>71</v>
      </c>
      <c r="K129" s="44" t="s">
        <v>90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91</v>
      </c>
      <c r="F130" s="43">
        <v>120</v>
      </c>
      <c r="G130" s="43">
        <v>13</v>
      </c>
      <c r="H130" s="43">
        <v>2</v>
      </c>
      <c r="I130" s="43">
        <v>9</v>
      </c>
      <c r="J130" s="43">
        <v>102</v>
      </c>
      <c r="K130" s="44">
        <v>367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60</v>
      </c>
      <c r="F131" s="43">
        <v>150</v>
      </c>
      <c r="G131" s="43">
        <v>3</v>
      </c>
      <c r="H131" s="43">
        <v>7</v>
      </c>
      <c r="I131" s="43">
        <v>16</v>
      </c>
      <c r="J131" s="43">
        <v>138</v>
      </c>
      <c r="K131" s="44">
        <v>429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0</v>
      </c>
      <c r="H132" s="43">
        <v>0</v>
      </c>
      <c r="I132" s="43">
        <v>22</v>
      </c>
      <c r="J132" s="43">
        <v>87</v>
      </c>
      <c r="K132" s="44">
        <v>505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51</v>
      </c>
      <c r="F133" s="43">
        <v>50</v>
      </c>
      <c r="G133" s="43">
        <v>4</v>
      </c>
      <c r="H133" s="43">
        <v>0</v>
      </c>
      <c r="I133" s="43">
        <v>25</v>
      </c>
      <c r="J133" s="43">
        <v>118</v>
      </c>
      <c r="K133" s="44">
        <v>108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52</v>
      </c>
      <c r="F134" s="43">
        <v>50</v>
      </c>
      <c r="G134" s="43">
        <v>3</v>
      </c>
      <c r="H134" s="43">
        <v>1</v>
      </c>
      <c r="I134" s="43">
        <v>17</v>
      </c>
      <c r="J134" s="43">
        <v>87</v>
      </c>
      <c r="K134" s="44">
        <v>109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900</v>
      </c>
      <c r="G137" s="19">
        <f t="shared" ref="G137:J137" si="64">SUM(G128:G136)</f>
        <v>26</v>
      </c>
      <c r="H137" s="19">
        <f t="shared" si="64"/>
        <v>22</v>
      </c>
      <c r="I137" s="19">
        <f t="shared" si="64"/>
        <v>101</v>
      </c>
      <c r="J137" s="19">
        <f t="shared" si="64"/>
        <v>702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1415</v>
      </c>
      <c r="G138" s="32">
        <f t="shared" ref="G138" si="66">G127+G137</f>
        <v>45</v>
      </c>
      <c r="H138" s="32">
        <f t="shared" ref="H138" si="67">H127+H137</f>
        <v>52</v>
      </c>
      <c r="I138" s="32">
        <f t="shared" ref="I138" si="68">I127+I137</f>
        <v>180</v>
      </c>
      <c r="J138" s="32">
        <f t="shared" ref="J138:L138" si="69">J127+J137</f>
        <v>1405</v>
      </c>
      <c r="K138" s="32"/>
      <c r="L138" s="32">
        <f t="shared" si="69"/>
        <v>0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40">
        <v>350</v>
      </c>
      <c r="G139" s="40">
        <v>19</v>
      </c>
      <c r="H139" s="40">
        <v>18</v>
      </c>
      <c r="I139" s="40">
        <v>38</v>
      </c>
      <c r="J139" s="40">
        <v>340</v>
      </c>
      <c r="K139" s="41" t="s">
        <v>93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>
        <v>493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69</v>
      </c>
      <c r="F142" s="43">
        <v>50</v>
      </c>
      <c r="G142" s="43">
        <v>4</v>
      </c>
      <c r="H142" s="43">
        <v>1</v>
      </c>
      <c r="I142" s="43">
        <v>26</v>
      </c>
      <c r="J142" s="43">
        <v>101</v>
      </c>
      <c r="K142" s="44">
        <v>111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23</v>
      </c>
      <c r="H146" s="19">
        <f t="shared" si="70"/>
        <v>19</v>
      </c>
      <c r="I146" s="19">
        <f t="shared" si="70"/>
        <v>79</v>
      </c>
      <c r="J146" s="19">
        <f t="shared" si="70"/>
        <v>501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94</v>
      </c>
      <c r="F147" s="43">
        <v>80</v>
      </c>
      <c r="G147" s="43">
        <v>1</v>
      </c>
      <c r="H147" s="43">
        <v>8</v>
      </c>
      <c r="I147" s="43">
        <v>8</v>
      </c>
      <c r="J147" s="43">
        <v>109</v>
      </c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95</v>
      </c>
      <c r="F148" s="43">
        <v>250</v>
      </c>
      <c r="G148" s="43">
        <v>7</v>
      </c>
      <c r="H148" s="43">
        <v>7</v>
      </c>
      <c r="I148" s="43">
        <v>19</v>
      </c>
      <c r="J148" s="43">
        <v>168</v>
      </c>
      <c r="K148" s="44">
        <v>3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96</v>
      </c>
      <c r="F149" s="43">
        <v>90</v>
      </c>
      <c r="G149" s="43">
        <v>11</v>
      </c>
      <c r="H149" s="43">
        <v>10</v>
      </c>
      <c r="I149" s="43">
        <v>5</v>
      </c>
      <c r="J149" s="43">
        <v>156</v>
      </c>
      <c r="K149" s="44">
        <v>454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97</v>
      </c>
      <c r="F150" s="43">
        <v>150</v>
      </c>
      <c r="G150" s="43">
        <v>6</v>
      </c>
      <c r="H150" s="43">
        <v>1</v>
      </c>
      <c r="I150" s="43">
        <v>29</v>
      </c>
      <c r="J150" s="43">
        <v>145</v>
      </c>
      <c r="K150" s="44">
        <v>291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81</v>
      </c>
      <c r="F151" s="43">
        <v>200</v>
      </c>
      <c r="G151" s="43">
        <v>1</v>
      </c>
      <c r="H151" s="43">
        <v>0</v>
      </c>
      <c r="I151" s="43">
        <v>23</v>
      </c>
      <c r="J151" s="43">
        <v>96</v>
      </c>
      <c r="K151" s="44">
        <v>507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51</v>
      </c>
      <c r="F152" s="43">
        <v>50</v>
      </c>
      <c r="G152" s="43">
        <v>4</v>
      </c>
      <c r="H152" s="43">
        <v>0</v>
      </c>
      <c r="I152" s="43">
        <v>25</v>
      </c>
      <c r="J152" s="43">
        <v>118</v>
      </c>
      <c r="K152" s="44">
        <v>108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52</v>
      </c>
      <c r="F153" s="43">
        <v>50</v>
      </c>
      <c r="G153" s="43">
        <v>3</v>
      </c>
      <c r="H153" s="43">
        <v>1</v>
      </c>
      <c r="I153" s="43">
        <v>17</v>
      </c>
      <c r="J153" s="43">
        <v>87</v>
      </c>
      <c r="K153" s="44">
        <v>109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72">SUM(G147:G155)</f>
        <v>33</v>
      </c>
      <c r="H156" s="19">
        <f t="shared" si="72"/>
        <v>27</v>
      </c>
      <c r="I156" s="19">
        <f t="shared" si="72"/>
        <v>126</v>
      </c>
      <c r="J156" s="19">
        <f t="shared" si="72"/>
        <v>879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1470</v>
      </c>
      <c r="G157" s="32">
        <f t="shared" ref="G157" si="74">G146+G156</f>
        <v>56</v>
      </c>
      <c r="H157" s="32">
        <f t="shared" ref="H157" si="75">H146+H156</f>
        <v>46</v>
      </c>
      <c r="I157" s="32">
        <f t="shared" ref="I157" si="76">I146+I156</f>
        <v>205</v>
      </c>
      <c r="J157" s="32">
        <f t="shared" ref="J157:L157" si="77">J146+J156</f>
        <v>1380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180</v>
      </c>
      <c r="G158" s="40">
        <v>16</v>
      </c>
      <c r="H158" s="40">
        <v>14</v>
      </c>
      <c r="I158" s="40">
        <v>31</v>
      </c>
      <c r="J158" s="40">
        <v>310</v>
      </c>
      <c r="K158" s="41" t="s">
        <v>99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100</v>
      </c>
      <c r="F160" s="43">
        <v>200</v>
      </c>
      <c r="G160" s="43">
        <v>5</v>
      </c>
      <c r="H160" s="43">
        <v>3</v>
      </c>
      <c r="I160" s="43">
        <v>18</v>
      </c>
      <c r="J160" s="43">
        <v>87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51</v>
      </c>
      <c r="F161" s="43">
        <v>50</v>
      </c>
      <c r="G161" s="43">
        <v>4</v>
      </c>
      <c r="H161" s="43">
        <v>0</v>
      </c>
      <c r="I161" s="43">
        <v>25</v>
      </c>
      <c r="J161" s="43">
        <v>118</v>
      </c>
      <c r="K161" s="44">
        <v>108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64</v>
      </c>
      <c r="F162" s="43">
        <v>100</v>
      </c>
      <c r="G162" s="43">
        <v>0</v>
      </c>
      <c r="H162" s="43">
        <v>0</v>
      </c>
      <c r="I162" s="43">
        <v>15</v>
      </c>
      <c r="J162" s="43">
        <v>63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25</v>
      </c>
      <c r="H165" s="19">
        <f t="shared" si="78"/>
        <v>17</v>
      </c>
      <c r="I165" s="19">
        <f t="shared" si="78"/>
        <v>89</v>
      </c>
      <c r="J165" s="19">
        <f t="shared" si="78"/>
        <v>578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80</v>
      </c>
      <c r="G166" s="43">
        <v>2</v>
      </c>
      <c r="H166" s="43">
        <v>2</v>
      </c>
      <c r="I166" s="43">
        <v>3</v>
      </c>
      <c r="J166" s="43">
        <v>40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66</v>
      </c>
      <c r="F167" s="43">
        <v>250</v>
      </c>
      <c r="G167" s="43">
        <v>2</v>
      </c>
      <c r="H167" s="43">
        <v>4</v>
      </c>
      <c r="I167" s="43">
        <v>15</v>
      </c>
      <c r="J167" s="43">
        <v>118</v>
      </c>
      <c r="K167" s="44" t="s">
        <v>102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72</v>
      </c>
      <c r="F168" s="43">
        <v>100</v>
      </c>
      <c r="G168" s="43">
        <v>22</v>
      </c>
      <c r="H168" s="43">
        <v>26</v>
      </c>
      <c r="I168" s="43">
        <v>0</v>
      </c>
      <c r="J168" s="43">
        <v>309</v>
      </c>
      <c r="K168" s="44">
        <v>293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103</v>
      </c>
      <c r="F169" s="43">
        <v>150</v>
      </c>
      <c r="G169" s="43">
        <v>4</v>
      </c>
      <c r="H169" s="43">
        <v>6</v>
      </c>
      <c r="I169" s="43">
        <v>34</v>
      </c>
      <c r="J169" s="43">
        <v>205</v>
      </c>
      <c r="K169" s="44">
        <v>414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81</v>
      </c>
      <c r="F170" s="43">
        <v>200</v>
      </c>
      <c r="G170" s="43">
        <v>1</v>
      </c>
      <c r="H170" s="43">
        <v>0</v>
      </c>
      <c r="I170" s="43">
        <v>23</v>
      </c>
      <c r="J170" s="43">
        <v>96</v>
      </c>
      <c r="K170" s="44">
        <v>507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51</v>
      </c>
      <c r="F171" s="43">
        <v>50</v>
      </c>
      <c r="G171" s="43">
        <v>4</v>
      </c>
      <c r="H171" s="43">
        <v>0</v>
      </c>
      <c r="I171" s="43">
        <v>25</v>
      </c>
      <c r="J171" s="43">
        <v>118</v>
      </c>
      <c r="K171" s="44">
        <v>108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52</v>
      </c>
      <c r="F172" s="43">
        <v>50</v>
      </c>
      <c r="G172" s="43">
        <v>3</v>
      </c>
      <c r="H172" s="43">
        <v>1</v>
      </c>
      <c r="I172" s="43">
        <v>17</v>
      </c>
      <c r="J172" s="43">
        <v>87</v>
      </c>
      <c r="K172" s="44">
        <v>109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38</v>
      </c>
      <c r="H175" s="19">
        <f t="shared" si="80"/>
        <v>39</v>
      </c>
      <c r="I175" s="19">
        <f t="shared" si="80"/>
        <v>117</v>
      </c>
      <c r="J175" s="19">
        <f t="shared" si="80"/>
        <v>973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1410</v>
      </c>
      <c r="G176" s="32">
        <f t="shared" ref="G176" si="82">G165+G175</f>
        <v>63</v>
      </c>
      <c r="H176" s="32">
        <f t="shared" ref="H176" si="83">H165+H175</f>
        <v>56</v>
      </c>
      <c r="I176" s="32">
        <f t="shared" ref="I176" si="84">I165+I175</f>
        <v>206</v>
      </c>
      <c r="J176" s="32">
        <f t="shared" ref="J176:L176" si="85">J165+J175</f>
        <v>1551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250</v>
      </c>
      <c r="G177" s="40">
        <v>15</v>
      </c>
      <c r="H177" s="40">
        <v>22</v>
      </c>
      <c r="I177" s="40">
        <v>24</v>
      </c>
      <c r="J177" s="40">
        <v>447</v>
      </c>
      <c r="K177" s="41" t="s">
        <v>105</v>
      </c>
      <c r="L177" s="40"/>
    </row>
    <row r="178" spans="1:12" ht="14.4" x14ac:dyDescent="0.3">
      <c r="A178" s="23"/>
      <c r="B178" s="15"/>
      <c r="C178" s="11"/>
      <c r="D178" s="6" t="s">
        <v>26</v>
      </c>
      <c r="E178" s="42" t="s">
        <v>106</v>
      </c>
      <c r="F178" s="43">
        <v>60</v>
      </c>
      <c r="G178" s="43">
        <v>0</v>
      </c>
      <c r="H178" s="43">
        <v>0</v>
      </c>
      <c r="I178" s="43">
        <v>2</v>
      </c>
      <c r="J178" s="43">
        <v>8</v>
      </c>
      <c r="K178" s="44">
        <v>106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</v>
      </c>
      <c r="H179" s="43">
        <v>0</v>
      </c>
      <c r="I179" s="43">
        <v>15</v>
      </c>
      <c r="J179" s="43">
        <v>60</v>
      </c>
      <c r="K179" s="44">
        <v>493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51</v>
      </c>
      <c r="F180" s="43">
        <v>50</v>
      </c>
      <c r="G180" s="43">
        <v>4</v>
      </c>
      <c r="H180" s="43">
        <v>0</v>
      </c>
      <c r="I180" s="43">
        <v>25</v>
      </c>
      <c r="J180" s="43">
        <v>118</v>
      </c>
      <c r="K180" s="44">
        <v>108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19</v>
      </c>
      <c r="H184" s="19">
        <f t="shared" si="86"/>
        <v>22</v>
      </c>
      <c r="I184" s="19">
        <f t="shared" si="86"/>
        <v>66</v>
      </c>
      <c r="J184" s="19">
        <f t="shared" si="86"/>
        <v>633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107</v>
      </c>
      <c r="F185" s="43">
        <v>80</v>
      </c>
      <c r="G185" s="43">
        <v>1</v>
      </c>
      <c r="H185" s="43">
        <v>0</v>
      </c>
      <c r="I185" s="43">
        <v>1</v>
      </c>
      <c r="J185" s="43">
        <v>10</v>
      </c>
      <c r="K185" s="44">
        <v>107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108</v>
      </c>
      <c r="F186" s="43">
        <v>250</v>
      </c>
      <c r="G186" s="43">
        <v>9</v>
      </c>
      <c r="H186" s="43">
        <v>7</v>
      </c>
      <c r="I186" s="43">
        <v>16</v>
      </c>
      <c r="J186" s="43">
        <v>166</v>
      </c>
      <c r="K186" s="44">
        <v>153</v>
      </c>
      <c r="L186" s="43"/>
    </row>
    <row r="187" spans="1:12" ht="14.4" x14ac:dyDescent="0.3">
      <c r="A187" s="23"/>
      <c r="B187" s="15"/>
      <c r="C187" s="11"/>
      <c r="D187" s="7" t="s">
        <v>21</v>
      </c>
      <c r="E187" s="42" t="s">
        <v>109</v>
      </c>
      <c r="F187" s="43">
        <v>200</v>
      </c>
      <c r="G187" s="43">
        <v>19</v>
      </c>
      <c r="H187" s="43">
        <v>19</v>
      </c>
      <c r="I187" s="43">
        <v>49</v>
      </c>
      <c r="J187" s="43">
        <v>352</v>
      </c>
      <c r="K187" s="44">
        <v>370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1</v>
      </c>
      <c r="H189" s="43">
        <v>0</v>
      </c>
      <c r="I189" s="43">
        <v>27</v>
      </c>
      <c r="J189" s="43">
        <v>110</v>
      </c>
      <c r="K189" s="44">
        <v>508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51</v>
      </c>
      <c r="F190" s="43">
        <v>50</v>
      </c>
      <c r="G190" s="43">
        <v>4</v>
      </c>
      <c r="H190" s="43">
        <v>0</v>
      </c>
      <c r="I190" s="43">
        <v>25</v>
      </c>
      <c r="J190" s="43">
        <v>118</v>
      </c>
      <c r="K190" s="44">
        <v>108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52</v>
      </c>
      <c r="F191" s="43">
        <v>50</v>
      </c>
      <c r="G191" s="43">
        <v>3</v>
      </c>
      <c r="H191" s="43">
        <v>1</v>
      </c>
      <c r="I191" s="43">
        <v>17</v>
      </c>
      <c r="J191" s="43">
        <v>87</v>
      </c>
      <c r="K191" s="44">
        <v>109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37</v>
      </c>
      <c r="H194" s="19">
        <f t="shared" si="88"/>
        <v>27</v>
      </c>
      <c r="I194" s="19">
        <f t="shared" si="88"/>
        <v>135</v>
      </c>
      <c r="J194" s="19">
        <f t="shared" si="88"/>
        <v>843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1390</v>
      </c>
      <c r="G195" s="32">
        <f t="shared" ref="G195" si="90">G184+G194</f>
        <v>56</v>
      </c>
      <c r="H195" s="32">
        <f t="shared" ref="H195" si="91">H184+H194</f>
        <v>49</v>
      </c>
      <c r="I195" s="32">
        <f t="shared" ref="I195" si="92">I184+I194</f>
        <v>201</v>
      </c>
      <c r="J195" s="32">
        <f t="shared" ref="J195:L195" si="93">J184+J194</f>
        <v>1476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1447.7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</v>
      </c>
      <c r="H196" s="34">
        <f t="shared" si="94"/>
        <v>54.9</v>
      </c>
      <c r="I196" s="34">
        <f t="shared" si="94"/>
        <v>195.2</v>
      </c>
      <c r="J196" s="34">
        <f t="shared" si="94"/>
        <v>1507.1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Олеся Олеся</cp:lastModifiedBy>
  <cp:lastPrinted>2024-12-19T23:33:26Z</cp:lastPrinted>
  <dcterms:created xsi:type="dcterms:W3CDTF">2022-05-16T14:23:56Z</dcterms:created>
  <dcterms:modified xsi:type="dcterms:W3CDTF">2024-12-19T23:38:10Z</dcterms:modified>
</cp:coreProperties>
</file>